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285" windowHeight="9360" activeTab="0"/>
  </bookViews>
  <sheets>
    <sheet name="2006 Water Us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<sst xmlns="http://schemas.openxmlformats.org/spreadsheetml/2006/main" count="33" uniqueCount="33">
  <si>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Ag Sector</t>
  </si>
  <si>
    <t>FICO</t>
  </si>
  <si>
    <t>Muni</t>
  </si>
  <si>
    <t>Community WC</t>
  </si>
  <si>
    <t>Rancho Sahuarita</t>
  </si>
  <si>
    <t>Metal Mining</t>
  </si>
  <si>
    <t>Golf</t>
  </si>
  <si>
    <t>Haven GC</t>
  </si>
  <si>
    <t>Sand and Gravel</t>
  </si>
  <si>
    <t>Mining Total</t>
  </si>
  <si>
    <t>Muni Total</t>
  </si>
  <si>
    <t>Golf Total</t>
  </si>
  <si>
    <t>Ag Total</t>
  </si>
  <si>
    <t>Phelps Dodge (Sierrita)</t>
  </si>
  <si>
    <t>Cemex (Pima Mine)</t>
  </si>
  <si>
    <t>Rinker (Green Valley)</t>
  </si>
  <si>
    <t>S&amp;G Total</t>
  </si>
  <si>
    <t>TOTAL</t>
  </si>
  <si>
    <t>Farmer's Water Company</t>
  </si>
  <si>
    <t>Country Club of Green Valley</t>
  </si>
  <si>
    <t xml:space="preserve">Sahuarita/Green Valley Water Use for 2006 </t>
  </si>
  <si>
    <t>Quail Creek GC</t>
  </si>
  <si>
    <t>Desert Hills GC*</t>
  </si>
  <si>
    <t xml:space="preserve">Torres Blancas GC </t>
  </si>
  <si>
    <t>Canoa Hills GC*</t>
  </si>
  <si>
    <t>San Ignacio GC*</t>
  </si>
  <si>
    <t>Canoa Ranch GC*</t>
  </si>
  <si>
    <t>Green Valley DWID (excluding golf, see below)</t>
  </si>
  <si>
    <t>Quail Creek WC</t>
  </si>
  <si>
    <t>Las Quintas WC</t>
  </si>
  <si>
    <t>Note, golf courses served by Green Valley DWID have an (*) next to them, Canoa Ranch is served</t>
  </si>
  <si>
    <t>Note, rounding of sector percentages causes total percentage to exceed 100%.</t>
  </si>
  <si>
    <t>through annual recovery of CAP.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</si>
</sst>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9" fontId="0" fillId="4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9"/>
  <sheetViews>
    <sheetView tabSelected="1" view="pageBreakPreview" zoomScaleSheetLayoutView="100" workbookViewId="0" topLeftCell="A6">
      <selection activeCell="D38" sqref="D38"/>
    </sheetView>
  </sheetViews>
  <sheetFormatPr defaultColWidth="9.140625" defaultRowHeight="12.75"/>
  <cols>
    <col min="2" max="2" width="31.8515625" style="0" customWidth="1"/>
    <col min="3" max="3" width="11.00390625" style="0" customWidth="1"/>
    <col min="4" max="4" width="12.8515625" style="0" customWidth="1"/>
    <col min="5" max="5" width="15.8515625" style="19" customWidth="1"/>
    <col min="6" max="6" width="14.8515625" style="2" customWidth="1"/>
  </cols>
  <sheetData>
    <row r="4" ht="12.75">
      <c r="B4" s="1" t="s">
        <v>20</v>
      </c>
    </row>
    <row r="6" spans="2:6" ht="12.75">
      <c r="B6" s="3"/>
      <c r="C6" s="3"/>
      <c r="D6" s="10"/>
      <c r="E6" s="20"/>
      <c r="F6" s="14"/>
    </row>
    <row r="7" spans="2:6" ht="12.75">
      <c r="B7" s="26" t="s">
        <v>0</v>
      </c>
      <c r="C7" s="27"/>
      <c r="D7" s="28"/>
      <c r="E7" s="29"/>
      <c r="F7" s="15"/>
    </row>
    <row r="8" spans="2:6" ht="12.75">
      <c r="B8" s="18" t="s">
        <v>1</v>
      </c>
      <c r="C8" s="7"/>
      <c r="D8" s="11">
        <v>29800</v>
      </c>
      <c r="E8" s="20"/>
      <c r="F8" s="14"/>
    </row>
    <row r="9" spans="2:6" ht="12.75">
      <c r="B9" s="3"/>
      <c r="C9" s="4" t="s">
        <v>12</v>
      </c>
      <c r="D9" s="12">
        <v>29800</v>
      </c>
      <c r="E9" s="21">
        <f>D9/D35</f>
        <v>0.4377267586186636</v>
      </c>
      <c r="F9" s="15"/>
    </row>
    <row r="10" spans="2:6" ht="12.75">
      <c r="B10" s="26" t="s">
        <v>2</v>
      </c>
      <c r="C10" s="30"/>
      <c r="D10" s="28"/>
      <c r="E10" s="29"/>
      <c r="F10" s="15"/>
    </row>
    <row r="11" spans="2:6" ht="12.75">
      <c r="B11" s="18" t="s">
        <v>18</v>
      </c>
      <c r="C11" s="8"/>
      <c r="D11" s="11">
        <v>859</v>
      </c>
      <c r="E11" s="20"/>
      <c r="F11" s="15"/>
    </row>
    <row r="12" spans="2:6" ht="12.75">
      <c r="B12" s="18" t="s">
        <v>27</v>
      </c>
      <c r="C12" s="7"/>
      <c r="D12" s="13">
        <f>(2922)-(D25+D27+D28+D29)</f>
        <v>974</v>
      </c>
      <c r="E12" s="20"/>
      <c r="F12" s="16"/>
    </row>
    <row r="13" spans="2:6" ht="12.75">
      <c r="B13" s="18" t="s">
        <v>3</v>
      </c>
      <c r="C13" s="7"/>
      <c r="D13" s="11">
        <v>2871</v>
      </c>
      <c r="E13" s="20"/>
      <c r="F13" s="15"/>
    </row>
    <row r="14" spans="2:6" ht="12.75">
      <c r="B14" s="18" t="s">
        <v>4</v>
      </c>
      <c r="C14" s="6"/>
      <c r="D14" s="11">
        <v>984</v>
      </c>
      <c r="E14" s="20"/>
      <c r="F14" s="15"/>
    </row>
    <row r="15" spans="2:6" ht="12.75">
      <c r="B15" s="18" t="s">
        <v>29</v>
      </c>
      <c r="C15" s="6"/>
      <c r="D15" s="11">
        <v>588</v>
      </c>
      <c r="E15" s="20"/>
      <c r="F15" s="15"/>
    </row>
    <row r="16" spans="2:6" ht="12.75">
      <c r="B16" s="18" t="s">
        <v>28</v>
      </c>
      <c r="C16" s="6"/>
      <c r="D16" s="11">
        <v>413</v>
      </c>
      <c r="E16" s="20"/>
      <c r="F16" s="15"/>
    </row>
    <row r="17" spans="2:6" ht="12.75">
      <c r="B17" s="3"/>
      <c r="C17" s="5" t="s">
        <v>10</v>
      </c>
      <c r="D17" s="12">
        <f>SUM(D11:D16)</f>
        <v>6689</v>
      </c>
      <c r="E17" s="22">
        <f>D17/D35</f>
        <v>0.09825349961074634</v>
      </c>
      <c r="F17" s="14"/>
    </row>
    <row r="18" spans="2:6" ht="12.75">
      <c r="B18" s="26" t="s">
        <v>5</v>
      </c>
      <c r="C18" s="30"/>
      <c r="D18" s="28"/>
      <c r="E18" s="29"/>
      <c r="F18" s="15"/>
    </row>
    <row r="19" spans="2:6" ht="12.75">
      <c r="B19" s="18" t="s">
        <v>13</v>
      </c>
      <c r="C19" s="7"/>
      <c r="D19" s="11">
        <v>26690</v>
      </c>
      <c r="E19" s="20"/>
      <c r="F19" s="15"/>
    </row>
    <row r="20" spans="2:6" ht="12.75">
      <c r="B20" s="3"/>
      <c r="C20" s="5" t="s">
        <v>9</v>
      </c>
      <c r="D20" s="12">
        <f>SUM(D19:D19)</f>
        <v>26690</v>
      </c>
      <c r="E20" s="22">
        <f>D20/D35</f>
        <v>0.3920445364943668</v>
      </c>
      <c r="F20" s="14"/>
    </row>
    <row r="21" spans="2:6" ht="12.75">
      <c r="B21" s="26" t="s">
        <v>6</v>
      </c>
      <c r="C21" s="30"/>
      <c r="D21" s="28"/>
      <c r="E21" s="29"/>
      <c r="F21" s="15"/>
    </row>
    <row r="22" spans="2:6" ht="12.75">
      <c r="B22" s="18" t="s">
        <v>21</v>
      </c>
      <c r="C22" s="7"/>
      <c r="D22" s="11">
        <v>460</v>
      </c>
      <c r="E22" s="20"/>
      <c r="F22" s="15"/>
    </row>
    <row r="23" spans="2:6" ht="12.75">
      <c r="B23" s="18" t="s">
        <v>19</v>
      </c>
      <c r="C23" s="7"/>
      <c r="D23" s="11">
        <v>701</v>
      </c>
      <c r="E23" s="20"/>
      <c r="F23" s="15"/>
    </row>
    <row r="24" spans="2:6" ht="12.75">
      <c r="B24" s="18" t="s">
        <v>7</v>
      </c>
      <c r="C24" s="8"/>
      <c r="D24" s="11">
        <v>765</v>
      </c>
      <c r="E24" s="20"/>
      <c r="F24" s="15"/>
    </row>
    <row r="25" spans="2:6" ht="12.75">
      <c r="B25" s="18" t="s">
        <v>22</v>
      </c>
      <c r="C25" s="7"/>
      <c r="D25" s="13">
        <v>485</v>
      </c>
      <c r="E25" s="20"/>
      <c r="F25" s="16"/>
    </row>
    <row r="26" spans="2:6" ht="12.75">
      <c r="B26" s="18" t="s">
        <v>23</v>
      </c>
      <c r="C26" s="8"/>
      <c r="D26" s="11">
        <v>561</v>
      </c>
      <c r="E26" s="20"/>
      <c r="F26" s="15"/>
    </row>
    <row r="27" spans="2:6" ht="12.75">
      <c r="B27" s="18" t="s">
        <v>24</v>
      </c>
      <c r="C27" s="8"/>
      <c r="D27" s="13">
        <v>446</v>
      </c>
      <c r="E27" s="20"/>
      <c r="F27" s="16"/>
    </row>
    <row r="28" spans="2:6" ht="12.75">
      <c r="B28" s="18" t="s">
        <v>25</v>
      </c>
      <c r="C28" s="8"/>
      <c r="D28" s="13">
        <v>452</v>
      </c>
      <c r="E28" s="20"/>
      <c r="F28" s="16"/>
    </row>
    <row r="29" spans="2:6" ht="12.75">
      <c r="B29" s="18" t="s">
        <v>26</v>
      </c>
      <c r="C29" s="6"/>
      <c r="D29" s="13">
        <v>565</v>
      </c>
      <c r="E29" s="20"/>
      <c r="F29" s="16"/>
    </row>
    <row r="30" spans="2:6" ht="12.75">
      <c r="B30" s="3"/>
      <c r="C30" s="5" t="s">
        <v>11</v>
      </c>
      <c r="D30" s="12">
        <f>SUM(D22:D29)</f>
        <v>4435</v>
      </c>
      <c r="E30" s="22">
        <f>D30/D35</f>
        <v>0.06514490518368367</v>
      </c>
      <c r="F30" s="14"/>
    </row>
    <row r="31" spans="2:6" ht="12.75">
      <c r="B31" s="26" t="s">
        <v>8</v>
      </c>
      <c r="C31" s="31"/>
      <c r="D31" s="28"/>
      <c r="E31" s="29"/>
      <c r="F31" s="15"/>
    </row>
    <row r="32" spans="2:6" ht="12.75">
      <c r="B32" s="3" t="s">
        <v>14</v>
      </c>
      <c r="C32" s="9"/>
      <c r="D32" s="10">
        <v>177</v>
      </c>
      <c r="E32" s="20"/>
      <c r="F32" s="15"/>
    </row>
    <row r="33" spans="2:6" ht="12.75">
      <c r="B33" s="3" t="s">
        <v>15</v>
      </c>
      <c r="C33" s="3"/>
      <c r="D33" s="10">
        <v>288</v>
      </c>
      <c r="E33" s="20"/>
      <c r="F33" s="15"/>
    </row>
    <row r="34" spans="2:5" ht="12.75">
      <c r="B34" s="3"/>
      <c r="C34" s="4" t="s">
        <v>16</v>
      </c>
      <c r="D34" s="17">
        <f>SUM(D32:D33)</f>
        <v>465</v>
      </c>
      <c r="E34" s="21">
        <f>D34/D35</f>
        <v>0.00683030009253955</v>
      </c>
    </row>
    <row r="35" spans="2:5" ht="12.75">
      <c r="B35" s="3"/>
      <c r="C35" s="23" t="s">
        <v>17</v>
      </c>
      <c r="D35" s="24">
        <f>D9+D17+D20+D30+D34</f>
        <v>68079</v>
      </c>
      <c r="E35" s="25">
        <f>SUM(E7:E34)</f>
        <v>1</v>
      </c>
    </row>
    <row r="36" ht="12.75">
      <c r="B36" t="s">
        <v>30</v>
      </c>
    </row>
    <row r="37" ht="12.75">
      <c r="B37" t="s">
        <v>32</v>
      </c>
    </row>
    <row r="39" ht="12.75">
      <c r="B39" t="s">
        <v>31</v>
      </c>
    </row>
  </sheetData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ADWR</dc:creator>
  <cp:keywords/>
  <dc:description/>
  <cp:lastModifiedBy>Nancy Freeman</cp:lastModifiedBy>
  <cp:lastPrinted>2007-09-24T20:12:07Z</cp:lastPrinted>
  <dcterms:created xsi:type="dcterms:W3CDTF">2007-09-20T20:25:04Z</dcterms:created>
  <dcterms:modified xsi:type="dcterms:W3CDTF">2008-01-06T01:06:38Z</dcterms:modified>
  <cp:category/>
  <cp:version/>
  <cp:contentType/>
  <cp:contentStatus/>
</cp:coreProperties>
</file>